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C:\Users\10964\Desktop\transwell图片（正式）\"/>
    </mc:Choice>
  </mc:AlternateContent>
  <xr:revisionPtr revIDLastSave="0" documentId="13_ncr:1_{92675F27-D60B-420E-8914-323FAEB9AACE}" xr6:coauthVersionLast="47" xr6:coauthVersionMax="47" xr10:uidLastSave="{00000000-0000-0000-0000-000000000000}"/>
  <bookViews>
    <workbookView xWindow="-109" yWindow="-109" windowWidth="23452" windowHeight="12561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" l="1"/>
  <c r="C32" i="1"/>
  <c r="D32" i="1"/>
  <c r="E32" i="1"/>
  <c r="F32" i="1"/>
  <c r="A32" i="1"/>
  <c r="B31" i="1"/>
  <c r="C31" i="1"/>
  <c r="D31" i="1"/>
  <c r="E31" i="1"/>
  <c r="F31" i="1"/>
  <c r="A31" i="1"/>
</calcChain>
</file>

<file path=xl/sharedStrings.xml><?xml version="1.0" encoding="utf-8"?>
<sst xmlns="http://schemas.openxmlformats.org/spreadsheetml/2006/main" count="51" uniqueCount="40">
  <si>
    <t>正常组</t>
    <phoneticPr fontId="1" type="noConversion"/>
  </si>
  <si>
    <t>模型组</t>
    <phoneticPr fontId="1" type="noConversion"/>
  </si>
  <si>
    <t>对照组</t>
    <phoneticPr fontId="1" type="noConversion"/>
  </si>
  <si>
    <t>c:1/3 - transwell huvec15</t>
  </si>
  <si>
    <t>c:1/3 - transwell huvec29</t>
  </si>
  <si>
    <t>c:1/3 - Image003</t>
  </si>
  <si>
    <t>c:1/3 - transwell huvec</t>
  </si>
  <si>
    <t>c:1/3 - transwell huvec5</t>
  </si>
  <si>
    <t>c:1/3 - transwell huvec6</t>
  </si>
  <si>
    <t>c:1/3 - transwell huvec17</t>
  </si>
  <si>
    <t>c:1/3 - transwell huvec23</t>
  </si>
  <si>
    <t>c:1/3 - transwell huvec24</t>
  </si>
  <si>
    <t>c:1/3 - transwell huvec8</t>
  </si>
  <si>
    <t>c:1/3 - transwell huvec19</t>
  </si>
  <si>
    <t>c:1/3 - transwell huvec22</t>
  </si>
  <si>
    <t>c:1/3 - Image001</t>
  </si>
  <si>
    <t>c:1/3 - Image002</t>
  </si>
  <si>
    <t>c:1/3 - Image004</t>
  </si>
  <si>
    <t>c:1/3 - transwell huvec13</t>
  </si>
  <si>
    <t>c:1/3 - transwell huvec16</t>
  </si>
  <si>
    <t>c:1/3 - transwell huvec18</t>
  </si>
  <si>
    <t>**</t>
    <phoneticPr fontId="1" type="noConversion"/>
  </si>
  <si>
    <t>均值</t>
    <phoneticPr fontId="1" type="noConversion"/>
  </si>
  <si>
    <t>标准差</t>
    <phoneticPr fontId="1" type="noConversion"/>
  </si>
  <si>
    <t>分组</t>
    <phoneticPr fontId="1" type="noConversion"/>
  </si>
  <si>
    <t>剂量</t>
    <phoneticPr fontId="1" type="noConversion"/>
  </si>
  <si>
    <t>迁移数</t>
    <phoneticPr fontId="1" type="noConversion"/>
  </si>
  <si>
    <t>407.33±42.72</t>
    <phoneticPr fontId="1" type="noConversion"/>
  </si>
  <si>
    <t>214.33±41.70</t>
    <phoneticPr fontId="1" type="noConversion"/>
  </si>
  <si>
    <r>
      <t>268.00</t>
    </r>
    <r>
      <rPr>
        <sz val="11"/>
        <rFont val="宋体"/>
        <family val="3"/>
        <charset val="134"/>
      </rPr>
      <t>±</t>
    </r>
    <r>
      <rPr>
        <sz val="11"/>
        <rFont val="宋体"/>
        <family val="3"/>
        <charset val="134"/>
        <scheme val="minor"/>
      </rPr>
      <t>57.15</t>
    </r>
    <phoneticPr fontId="1" type="noConversion"/>
  </si>
  <si>
    <t>柚皮素</t>
  </si>
  <si>
    <t>甘草素</t>
  </si>
  <si>
    <t>木犀草素</t>
  </si>
  <si>
    <t>*</t>
    <phoneticPr fontId="1" type="noConversion"/>
  </si>
  <si>
    <t>甘草素</t>
    <phoneticPr fontId="1" type="noConversion"/>
  </si>
  <si>
    <t>柚皮素</t>
    <phoneticPr fontId="1" type="noConversion"/>
  </si>
  <si>
    <t>木犀草素</t>
    <phoneticPr fontId="1" type="noConversion"/>
  </si>
  <si>
    <t>160.67±13.27</t>
    <phoneticPr fontId="1" type="noConversion"/>
  </si>
  <si>
    <t>216.00±35.28</t>
    <phoneticPr fontId="1" type="noConversion"/>
  </si>
  <si>
    <t>256.00±29.39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</si>
</sst>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40"/>
  <sheetViews>
    <sheetView tabSelected="1" topLeftCell="F1" workbookViewId="0">
      <selection activeCell="B34" sqref="B34:D40"/>
    </sheetView>
  </sheetViews>
  <sheetFormatPr defaultColWidth="9" defaultRowHeight="14.55" x14ac:dyDescent="0.25"/>
  <cols>
    <col min="1" max="1" width="28.109375" style="1" bestFit="1" customWidth="1"/>
    <col min="2" max="2" width="9" style="2"/>
    <col min="3" max="3" width="9" style="1"/>
    <col min="4" max="4" width="15" style="1" bestFit="1" customWidth="1"/>
    <col min="5" max="5" width="9" style="1"/>
    <col min="6" max="6" width="9.5546875" style="1" bestFit="1" customWidth="1"/>
    <col min="7" max="7" width="9" style="1"/>
    <col min="8" max="8" width="28.109375" style="1" bestFit="1" customWidth="1"/>
    <col min="9" max="9" width="9" style="2"/>
    <col min="10" max="16384" width="9" style="1"/>
  </cols>
  <sheetData>
    <row r="3" spans="1:13" x14ac:dyDescent="0.25">
      <c r="A3" s="4" t="s">
        <v>0</v>
      </c>
      <c r="H3" s="4" t="s">
        <v>34</v>
      </c>
    </row>
    <row r="5" spans="1:13" x14ac:dyDescent="0.25">
      <c r="A5" s="1" t="s">
        <v>3</v>
      </c>
      <c r="B5" s="2">
        <v>298</v>
      </c>
      <c r="C5" s="1">
        <v>142611.55799999999</v>
      </c>
      <c r="D5" s="1">
        <v>478.56200000000001</v>
      </c>
      <c r="E5" s="1">
        <v>6.2750000000000004</v>
      </c>
      <c r="F5" s="1">
        <v>0</v>
      </c>
      <c r="H5" s="1" t="s">
        <v>9</v>
      </c>
      <c r="I5" s="2">
        <v>220</v>
      </c>
      <c r="J5" s="1">
        <v>103350.099</v>
      </c>
      <c r="K5" s="1">
        <v>469.77300000000002</v>
      </c>
      <c r="L5" s="1">
        <v>4.5469999999999997</v>
      </c>
      <c r="M5" s="1">
        <v>4.4669999999999996</v>
      </c>
    </row>
    <row r="6" spans="1:13" x14ac:dyDescent="0.25">
      <c r="A6" s="1" t="s">
        <v>4</v>
      </c>
      <c r="B6" s="2">
        <v>318</v>
      </c>
      <c r="C6" s="1">
        <v>191805.37</v>
      </c>
      <c r="D6" s="1">
        <v>603.16200000000003</v>
      </c>
      <c r="E6" s="1">
        <v>8.4390000000000001</v>
      </c>
      <c r="F6" s="1">
        <v>73.031000000000006</v>
      </c>
      <c r="H6" s="1" t="s">
        <v>10</v>
      </c>
      <c r="I6" s="2">
        <v>256</v>
      </c>
      <c r="J6" s="1">
        <v>121871.99400000001</v>
      </c>
      <c r="K6" s="1">
        <v>476.06200000000001</v>
      </c>
      <c r="L6" s="1">
        <v>5.3620000000000001</v>
      </c>
      <c r="M6" s="1">
        <v>0</v>
      </c>
    </row>
    <row r="7" spans="1:13" x14ac:dyDescent="0.25">
      <c r="A7" s="3" t="s">
        <v>5</v>
      </c>
      <c r="B7" s="2">
        <v>188</v>
      </c>
      <c r="C7" s="1">
        <v>107162.125</v>
      </c>
      <c r="D7" s="1">
        <v>570.01099999999997</v>
      </c>
      <c r="E7" s="1">
        <v>4.7149999999999999</v>
      </c>
      <c r="F7" s="1">
        <v>7.9930000000000003</v>
      </c>
      <c r="H7" s="1" t="s">
        <v>11</v>
      </c>
      <c r="I7" s="2">
        <v>292</v>
      </c>
      <c r="J7" s="1">
        <v>112516.717</v>
      </c>
      <c r="K7" s="1">
        <v>385.33100000000002</v>
      </c>
      <c r="L7" s="1">
        <v>4.9509999999999996</v>
      </c>
      <c r="M7" s="1">
        <v>36.046999999999997</v>
      </c>
    </row>
    <row r="9" spans="1:13" x14ac:dyDescent="0.25">
      <c r="A9" s="3"/>
    </row>
    <row r="10" spans="1:13" x14ac:dyDescent="0.25">
      <c r="A10" s="4" t="s">
        <v>1</v>
      </c>
      <c r="H10" s="4" t="s">
        <v>35</v>
      </c>
    </row>
    <row r="12" spans="1:13" x14ac:dyDescent="0.25">
      <c r="A12" s="1" t="s">
        <v>6</v>
      </c>
      <c r="B12" s="2">
        <v>456</v>
      </c>
      <c r="C12" s="1">
        <v>298482.90000000002</v>
      </c>
      <c r="D12" s="1">
        <v>654.56799999999998</v>
      </c>
      <c r="E12" s="1">
        <v>13.132999999999999</v>
      </c>
      <c r="F12" s="1">
        <v>7.9630000000000001</v>
      </c>
      <c r="H12" s="1" t="s">
        <v>18</v>
      </c>
      <c r="I12" s="2">
        <v>155</v>
      </c>
      <c r="J12" s="1">
        <v>54731.514000000003</v>
      </c>
      <c r="K12" s="1">
        <v>353.10700000000003</v>
      </c>
      <c r="L12" s="1">
        <v>2.4079999999999999</v>
      </c>
      <c r="M12" s="1">
        <v>11.026</v>
      </c>
    </row>
    <row r="13" spans="1:13" x14ac:dyDescent="0.25">
      <c r="A13" s="1" t="s">
        <v>7</v>
      </c>
      <c r="B13" s="2">
        <v>352</v>
      </c>
      <c r="C13" s="1">
        <v>300315.85399999999</v>
      </c>
      <c r="D13" s="1">
        <v>853.17</v>
      </c>
      <c r="E13" s="1">
        <v>13.214</v>
      </c>
      <c r="F13" s="1">
        <v>11.891999999999999</v>
      </c>
      <c r="H13" s="1" t="s">
        <v>19</v>
      </c>
      <c r="I13" s="2">
        <v>148</v>
      </c>
      <c r="J13" s="1">
        <v>57032.415999999997</v>
      </c>
      <c r="K13" s="1">
        <v>385.35399999999998</v>
      </c>
      <c r="L13" s="1">
        <v>2.5089999999999999</v>
      </c>
      <c r="M13" s="1">
        <v>0</v>
      </c>
    </row>
    <row r="14" spans="1:13" x14ac:dyDescent="0.25">
      <c r="A14" s="1" t="s">
        <v>8</v>
      </c>
      <c r="B14" s="2">
        <v>414</v>
      </c>
      <c r="C14" s="1">
        <v>253324.91500000001</v>
      </c>
      <c r="D14" s="1">
        <v>611.89599999999996</v>
      </c>
      <c r="E14" s="1">
        <v>11.146000000000001</v>
      </c>
      <c r="F14" s="1">
        <v>14.683</v>
      </c>
      <c r="H14" s="1" t="s">
        <v>20</v>
      </c>
      <c r="I14" s="2">
        <v>179</v>
      </c>
      <c r="J14" s="1">
        <v>75866.892999999996</v>
      </c>
      <c r="K14" s="1">
        <v>423.83699999999999</v>
      </c>
      <c r="L14" s="1">
        <v>3.3380000000000001</v>
      </c>
      <c r="M14" s="1">
        <v>0</v>
      </c>
    </row>
    <row r="18" spans="1:13" x14ac:dyDescent="0.25">
      <c r="A18" s="4" t="s">
        <v>2</v>
      </c>
      <c r="H18" s="4" t="s">
        <v>36</v>
      </c>
    </row>
    <row r="19" spans="1:13" x14ac:dyDescent="0.25">
      <c r="A19" s="1" t="s">
        <v>15</v>
      </c>
      <c r="B19" s="2">
        <v>251</v>
      </c>
      <c r="C19" s="1">
        <v>127696.383</v>
      </c>
      <c r="D19" s="1">
        <v>508.75099999999998</v>
      </c>
      <c r="E19" s="1">
        <v>5.6180000000000003</v>
      </c>
      <c r="F19" s="1">
        <v>6.1550000000000002</v>
      </c>
      <c r="H19" s="1" t="s">
        <v>12</v>
      </c>
      <c r="I19" s="2">
        <v>169</v>
      </c>
      <c r="J19" s="1">
        <v>75206.585999999996</v>
      </c>
      <c r="K19" s="1">
        <v>445.00900000000001</v>
      </c>
      <c r="L19" s="1">
        <v>3.3090000000000002</v>
      </c>
      <c r="M19" s="1">
        <v>0</v>
      </c>
    </row>
    <row r="20" spans="1:13" x14ac:dyDescent="0.25">
      <c r="A20" s="1" t="s">
        <v>16</v>
      </c>
      <c r="B20" s="2">
        <v>156</v>
      </c>
      <c r="C20" s="1">
        <v>71215.149000000005</v>
      </c>
      <c r="D20" s="1">
        <v>456.50700000000001</v>
      </c>
      <c r="E20" s="1">
        <v>3.133</v>
      </c>
      <c r="F20" s="1">
        <v>7.641</v>
      </c>
      <c r="H20" s="1" t="s">
        <v>13</v>
      </c>
      <c r="I20" s="2">
        <v>225</v>
      </c>
      <c r="J20" s="1">
        <v>94083.603000000003</v>
      </c>
      <c r="K20" s="1">
        <v>418.149</v>
      </c>
      <c r="L20" s="1">
        <v>4.1399999999999997</v>
      </c>
      <c r="M20" s="1">
        <v>0</v>
      </c>
    </row>
    <row r="21" spans="1:13" x14ac:dyDescent="0.25">
      <c r="A21" s="1" t="s">
        <v>17</v>
      </c>
      <c r="B21" s="2">
        <v>236</v>
      </c>
      <c r="C21" s="1">
        <v>133511.527</v>
      </c>
      <c r="D21" s="1">
        <v>565.72699999999998</v>
      </c>
      <c r="E21" s="1">
        <v>5.8739999999999997</v>
      </c>
      <c r="F21" s="1">
        <v>7.11</v>
      </c>
      <c r="H21" s="1" t="s">
        <v>14</v>
      </c>
      <c r="I21" s="2">
        <v>254</v>
      </c>
      <c r="J21" s="1">
        <v>108967.334</v>
      </c>
      <c r="K21" s="1">
        <v>429.005</v>
      </c>
      <c r="L21" s="1">
        <v>4.7939999999999996</v>
      </c>
      <c r="M21" s="1">
        <v>13.023</v>
      </c>
    </row>
    <row r="26" spans="1:13" x14ac:dyDescent="0.25">
      <c r="C26" s="2" t="s">
        <v>21</v>
      </c>
      <c r="D26" s="3" t="s">
        <v>33</v>
      </c>
      <c r="E26" s="3" t="s">
        <v>21</v>
      </c>
      <c r="F26" s="2" t="s">
        <v>21</v>
      </c>
    </row>
    <row r="27" spans="1:13" x14ac:dyDescent="0.25">
      <c r="A27" s="3" t="s">
        <v>0</v>
      </c>
      <c r="B27" s="2" t="s">
        <v>1</v>
      </c>
      <c r="C27" s="3" t="s">
        <v>2</v>
      </c>
      <c r="D27" s="3" t="s">
        <v>34</v>
      </c>
      <c r="E27" s="3" t="s">
        <v>35</v>
      </c>
      <c r="F27" s="3" t="s">
        <v>36</v>
      </c>
    </row>
    <row r="28" spans="1:13" x14ac:dyDescent="0.25">
      <c r="A28" s="2">
        <v>298</v>
      </c>
      <c r="B28" s="2">
        <v>456</v>
      </c>
      <c r="C28" s="2">
        <v>251</v>
      </c>
      <c r="D28" s="2">
        <v>220</v>
      </c>
      <c r="E28" s="2">
        <v>155</v>
      </c>
      <c r="F28" s="2">
        <v>169</v>
      </c>
    </row>
    <row r="29" spans="1:13" x14ac:dyDescent="0.25">
      <c r="A29" s="2">
        <v>318</v>
      </c>
      <c r="B29" s="2">
        <v>352</v>
      </c>
      <c r="C29" s="2">
        <v>156</v>
      </c>
      <c r="D29" s="2">
        <v>256</v>
      </c>
      <c r="E29" s="2">
        <v>148</v>
      </c>
      <c r="F29" s="2">
        <v>225</v>
      </c>
    </row>
    <row r="30" spans="1:13" x14ac:dyDescent="0.25">
      <c r="A30" s="2">
        <v>188</v>
      </c>
      <c r="B30" s="2">
        <v>414</v>
      </c>
      <c r="C30" s="2">
        <v>236</v>
      </c>
      <c r="D30" s="2">
        <v>292</v>
      </c>
      <c r="E30" s="2">
        <v>179</v>
      </c>
      <c r="F30" s="2">
        <v>254</v>
      </c>
    </row>
    <row r="31" spans="1:13" x14ac:dyDescent="0.25">
      <c r="A31" s="5">
        <f>AVERAGE(A28:A30)</f>
        <v>268</v>
      </c>
      <c r="B31" s="5">
        <f t="shared" ref="B31:F31" si="0">AVERAGE(B28:B30)</f>
        <v>407.33333333333331</v>
      </c>
      <c r="C31" s="5">
        <f t="shared" si="0"/>
        <v>214.33333333333334</v>
      </c>
      <c r="D31" s="5">
        <f t="shared" si="0"/>
        <v>256</v>
      </c>
      <c r="E31" s="5">
        <f t="shared" si="0"/>
        <v>160.66666666666666</v>
      </c>
      <c r="F31" s="5">
        <f t="shared" si="0"/>
        <v>216</v>
      </c>
      <c r="G31" s="3" t="s">
        <v>22</v>
      </c>
    </row>
    <row r="32" spans="1:13" x14ac:dyDescent="0.25">
      <c r="A32" s="5">
        <f>_xlfn.STDEV.P(A28:A30)</f>
        <v>57.154760664940824</v>
      </c>
      <c r="B32" s="5">
        <f t="shared" ref="B32:F32" si="1">_xlfn.STDEV.P(B28:B30)</f>
        <v>42.718718249602119</v>
      </c>
      <c r="C32" s="5">
        <f t="shared" si="1"/>
        <v>41.699986677322677</v>
      </c>
      <c r="D32" s="5">
        <f t="shared" si="1"/>
        <v>29.393876913398138</v>
      </c>
      <c r="E32" s="5">
        <f t="shared" si="1"/>
        <v>13.274871834493252</v>
      </c>
      <c r="F32" s="5">
        <f t="shared" si="1"/>
        <v>35.279833710870392</v>
      </c>
      <c r="G32" s="3" t="s">
        <v>23</v>
      </c>
    </row>
    <row r="33" spans="1:6" x14ac:dyDescent="0.25">
      <c r="E33" s="2"/>
    </row>
    <row r="34" spans="1:6" x14ac:dyDescent="0.25">
      <c r="A34" s="2"/>
      <c r="B34" s="6" t="s">
        <v>24</v>
      </c>
      <c r="C34" s="6" t="s">
        <v>25</v>
      </c>
      <c r="D34" s="6" t="s">
        <v>26</v>
      </c>
      <c r="F34" s="2"/>
    </row>
    <row r="35" spans="1:6" x14ac:dyDescent="0.25">
      <c r="A35" s="2"/>
      <c r="B35" s="6" t="s">
        <v>0</v>
      </c>
      <c r="C35" s="6"/>
      <c r="D35" s="7" t="s">
        <v>29</v>
      </c>
      <c r="E35" s="2"/>
      <c r="F35" s="2"/>
    </row>
    <row r="36" spans="1:6" x14ac:dyDescent="0.25">
      <c r="A36" s="2"/>
      <c r="B36" s="6" t="s">
        <v>1</v>
      </c>
      <c r="C36" s="6"/>
      <c r="D36" s="6" t="s">
        <v>27</v>
      </c>
      <c r="E36" s="2"/>
      <c r="F36" s="2"/>
    </row>
    <row r="37" spans="1:6" x14ac:dyDescent="0.25">
      <c r="A37" s="2"/>
      <c r="B37" s="6" t="s">
        <v>2</v>
      </c>
      <c r="C37" s="6"/>
      <c r="D37" s="6" t="s">
        <v>28</v>
      </c>
      <c r="E37" s="2"/>
      <c r="F37" s="2"/>
    </row>
    <row r="38" spans="1:6" x14ac:dyDescent="0.25">
      <c r="A38" s="2"/>
      <c r="B38" s="3" t="s">
        <v>31</v>
      </c>
      <c r="C38" s="6"/>
      <c r="D38" s="6" t="s">
        <v>39</v>
      </c>
      <c r="E38" s="2"/>
      <c r="F38" s="2"/>
    </row>
    <row r="39" spans="1:6" x14ac:dyDescent="0.25">
      <c r="B39" s="3" t="s">
        <v>30</v>
      </c>
      <c r="C39" s="6"/>
      <c r="D39" s="6" t="s">
        <v>37</v>
      </c>
    </row>
    <row r="40" spans="1:6" x14ac:dyDescent="0.25">
      <c r="B40" s="3" t="s">
        <v>32</v>
      </c>
      <c r="C40" s="6"/>
      <c r="D40" s="6" t="s">
        <v>38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55" x14ac:dyDescent="0.2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55" x14ac:dyDescent="0.2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刊 周</cp:lastModifiedBy>
  <dcterms:created xsi:type="dcterms:W3CDTF">2023-05-12T11:15:00Z</dcterms:created>
  <dcterms:modified xsi:type="dcterms:W3CDTF">2024-06-13T12:09:29Z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